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autoCompressPictures="0"/>
  <mc:AlternateContent xmlns:mc="http://schemas.openxmlformats.org/markup-compatibility/2006">
    <mc:Choice Requires="x15">
      <x15ac:absPath xmlns:x15ac="http://schemas.microsoft.com/office/spreadsheetml/2010/11/ac" url="C:\Users\Monica\Dropbox\NextChance_Marketing Billin\CRM\Acción modelo facturas\"/>
    </mc:Choice>
  </mc:AlternateContent>
  <bookViews>
    <workbookView xWindow="0" yWindow="0" windowWidth="20700" windowHeight="7320" tabRatio="878"/>
  </bookViews>
  <sheets>
    <sheet name="Autonomo-Fra Productos" sheetId="12" r:id="rId1"/>
  </sheets>
  <definedNames>
    <definedName name="_xlnm.Print_Area" localSheetId="0">'Autonomo-Fra Productos'!$A$1:$J$42</definedName>
    <definedName name="li">"Rectangle 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T29" i="12" l="1"/>
  <c r="H29" i="12"/>
  <c r="J29" i="12" s="1"/>
  <c r="T28" i="12"/>
  <c r="H28" i="12"/>
  <c r="J28" i="12" s="1"/>
  <c r="T27" i="12"/>
  <c r="H27" i="12"/>
  <c r="J27" i="12" s="1"/>
  <c r="T26" i="12"/>
  <c r="H26" i="12"/>
  <c r="J26" i="12" s="1"/>
  <c r="T25" i="12"/>
  <c r="H25" i="12"/>
  <c r="J25" i="12" s="1"/>
  <c r="T24" i="12"/>
  <c r="H24" i="12"/>
  <c r="J24" i="12" s="1"/>
  <c r="T23" i="12"/>
  <c r="H23" i="12"/>
  <c r="J23" i="12" s="1"/>
  <c r="T22" i="12"/>
  <c r="H22" i="12"/>
  <c r="J22" i="12" s="1"/>
  <c r="T21" i="12"/>
  <c r="H21" i="12"/>
  <c r="J21" i="12" s="1"/>
  <c r="T20" i="12"/>
  <c r="H20" i="12"/>
  <c r="J20" i="12" s="1"/>
  <c r="T19" i="12"/>
  <c r="J32" i="12" s="1"/>
  <c r="H19" i="12"/>
  <c r="J33" i="12" s="1"/>
  <c r="J19" i="12" l="1"/>
  <c r="J35" i="12" s="1"/>
  <c r="T33" i="12"/>
  <c r="J34" i="12" l="1"/>
  <c r="J36" i="12" l="1"/>
  <c r="J14" i="12" s="1"/>
</calcChain>
</file>

<file path=xl/sharedStrings.xml><?xml version="1.0" encoding="utf-8"?>
<sst xmlns="http://schemas.openxmlformats.org/spreadsheetml/2006/main" count="33" uniqueCount="32">
  <si>
    <t>Subtotal</t>
  </si>
  <si>
    <t>TOTAL</t>
  </si>
  <si>
    <t>CONCEPTO</t>
  </si>
  <si>
    <t>UNIDADES</t>
  </si>
  <si>
    <t>PRECIO UNITARIO</t>
  </si>
  <si>
    <t>dd/mm/aaaa</t>
  </si>
  <si>
    <t>Nº FACTURA:</t>
  </si>
  <si>
    <t xml:space="preserve">FECHA DE FACTURA:    </t>
  </si>
  <si>
    <t>VENCIMIENTO:</t>
  </si>
  <si>
    <t>IRPF (19%)</t>
  </si>
  <si>
    <t>IVA (%)</t>
  </si>
  <si>
    <t>DESCUENTO (%)</t>
  </si>
  <si>
    <t>#123456789</t>
  </si>
  <si>
    <t>IMPORTE SIN IVA</t>
  </si>
  <si>
    <t>IMPORTE CON IVA</t>
  </si>
  <si>
    <t>Referencia 1</t>
  </si>
  <si>
    <t>Referencia 2</t>
  </si>
  <si>
    <t>Referencia 3</t>
  </si>
  <si>
    <t>Referencia 4</t>
  </si>
  <si>
    <t>Referencia 5</t>
  </si>
  <si>
    <t>Referencia 6</t>
  </si>
  <si>
    <t>Referencia 7</t>
  </si>
  <si>
    <t>Referencia 8</t>
  </si>
  <si>
    <t>Referencia 9</t>
  </si>
  <si>
    <t>Referencia 10</t>
  </si>
  <si>
    <t>Referencia 11</t>
  </si>
  <si>
    <r>
      <rPr>
        <b/>
        <sz val="8"/>
        <color rgb="FF115A9C"/>
        <rFont val="Libertad"/>
      </rPr>
      <t>FORMA DE PAGO</t>
    </r>
    <r>
      <rPr>
        <sz val="8"/>
        <color theme="1"/>
        <rFont val="Libertad"/>
      </rPr>
      <t xml:space="preserve">
TRANSFERENCIA BANCARIA
</t>
    </r>
    <r>
      <rPr>
        <b/>
        <sz val="8"/>
        <color theme="1"/>
        <rFont val="Libertad"/>
      </rPr>
      <t>Banco:</t>
    </r>
    <r>
      <rPr>
        <sz val="8"/>
        <color theme="1"/>
        <rFont val="Libertad"/>
      </rPr>
      <t xml:space="preserve"> Entidad Financiera 
</t>
    </r>
    <r>
      <rPr>
        <b/>
        <sz val="8"/>
        <color theme="1"/>
        <rFont val="Libertad"/>
      </rPr>
      <t>Nº de cuenta:</t>
    </r>
    <r>
      <rPr>
        <sz val="8"/>
        <color theme="1"/>
        <rFont val="Libertad"/>
      </rPr>
      <t xml:space="preserve"> ES00 0000 0000 0000 0000</t>
    </r>
  </si>
  <si>
    <t>Total IVA</t>
  </si>
  <si>
    <t xml:space="preserve">  TOTAL</t>
  </si>
  <si>
    <t>Total Descuento</t>
  </si>
  <si>
    <r>
      <rPr>
        <b/>
        <sz val="11"/>
        <color theme="0" tint="-0.499984740745262"/>
        <rFont val="Calibri"/>
        <family val="2"/>
        <scheme val="minor"/>
      </rPr>
      <t>Instrucciones para la factura.</t>
    </r>
    <r>
      <rPr>
        <sz val="11"/>
        <color theme="0" tint="-0.499984740745262"/>
        <rFont val="Calibri"/>
        <family val="2"/>
        <scheme val="minor"/>
      </rPr>
      <t xml:space="preserve"> Esta sección no sale impresa.</t>
    </r>
  </si>
  <si>
    <t>IMPORTE SIN DESCUENTO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</si>
</sst>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
    <numFmt numFmtId="165" formatCode="#,##0.00\ &quot;€&quot;"/>
  </numFmts>
  <fonts count="16">
    <font>
      <sz val="11"/>
      <color theme="1"/>
      <name val="Calibri"/>
      <family val="2"/>
      <scheme val="minor"/>
    </font>
    <font>
      <sz val="8"/>
      <color theme="1"/>
      <name val="Calibri"/>
      <family val="2"/>
      <scheme val="minor"/>
    </font>
    <font>
      <sz val="7"/>
      <color theme="1"/>
      <name val="Sintony"/>
    </font>
    <font>
      <sz val="7"/>
      <name val="Sintony"/>
    </font>
    <font>
      <u/>
      <sz val="11"/>
      <color theme="10"/>
      <name val="Calibri"/>
      <family val="2"/>
      <scheme val="minor"/>
    </font>
    <font>
      <u/>
      <sz val="11"/>
      <color theme="11"/>
      <name val="Calibri"/>
      <family val="2"/>
      <scheme val="minor"/>
    </font>
    <font>
      <sz val="8"/>
      <color theme="1"/>
      <name val="Libertad"/>
    </font>
    <font>
      <b/>
      <sz val="8"/>
      <color theme="1"/>
      <name val="Libertad"/>
    </font>
    <font>
      <b/>
      <sz val="8"/>
      <color theme="0"/>
      <name val="Libertad"/>
    </font>
    <font>
      <sz val="8"/>
      <color rgb="FF000000"/>
      <name val="Libertad"/>
    </font>
    <font>
      <b/>
      <sz val="9"/>
      <color theme="1"/>
      <name val="Libertad"/>
    </font>
    <font>
      <b/>
      <sz val="9"/>
      <color theme="0"/>
      <name val="Libertad"/>
    </font>
    <font>
      <b/>
      <sz val="8"/>
      <color rgb="FF115A9C"/>
      <name val="Libertad"/>
    </font>
    <font>
      <sz val="11"/>
      <color theme="0" tint="-0.499984740745262"/>
      <name val="Calibri"/>
      <family val="2"/>
      <scheme val="minor"/>
    </font>
    <font>
      <b/>
      <sz val="11"/>
      <color theme="0" tint="-0.499984740745262"/>
      <name val="Calibri"/>
      <family val="2"/>
      <scheme val="minor"/>
    </font>
    <font>
      <sz val="8"/>
      <color theme="0" tint="-0.49998474074526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115A9C"/>
        <bgColor indexed="64"/>
      </patternFill>
    </fill>
    <fill>
      <patternFill patternType="solid">
        <fgColor theme="8" tint="0.79998168889431442"/>
        <bgColor indexed="64"/>
      </patternFill>
    </fill>
  </fills>
  <borders count="8">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thin">
        <color theme="4"/>
      </bottom>
      <diagonal/>
    </border>
    <border>
      <left style="medium">
        <color theme="0"/>
      </left>
      <right/>
      <top/>
      <bottom/>
      <diagonal/>
    </border>
  </borders>
  <cellStyleXfs count="2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Border="1"/>
    <xf numFmtId="0" fontId="10" fillId="0" borderId="6" xfId="0" applyFont="1" applyBorder="1"/>
    <xf numFmtId="0" fontId="0" fillId="0" borderId="6" xfId="0" applyBorder="1"/>
    <xf numFmtId="0" fontId="12" fillId="0" borderId="0" xfId="0" applyFont="1"/>
    <xf numFmtId="0" fontId="9" fillId="0" borderId="0" xfId="0" applyFont="1" applyAlignment="1">
      <alignment horizontal="left" vertical="center"/>
    </xf>
    <xf numFmtId="14" fontId="9" fillId="0" borderId="0" xfId="0" applyNumberFormat="1" applyFont="1" applyAlignment="1">
      <alignment horizontal="left" vertical="center"/>
    </xf>
    <xf numFmtId="0" fontId="6" fillId="2" borderId="2" xfId="0" applyFont="1" applyFill="1" applyBorder="1" applyAlignment="1">
      <alignment vertical="center"/>
    </xf>
    <xf numFmtId="164" fontId="6" fillId="2" borderId="4" xfId="0" applyNumberFormat="1" applyFont="1" applyFill="1" applyBorder="1" applyAlignment="1">
      <alignment vertical="center"/>
    </xf>
    <xf numFmtId="0" fontId="6" fillId="2" borderId="3" xfId="0" applyFont="1" applyFill="1" applyBorder="1" applyAlignment="1">
      <alignment vertical="center" wrapText="1"/>
    </xf>
    <xf numFmtId="164" fontId="6" fillId="2" borderId="1" xfId="0" applyNumberFormat="1" applyFont="1" applyFill="1" applyBorder="1" applyAlignment="1">
      <alignment vertical="center"/>
    </xf>
    <xf numFmtId="2" fontId="6" fillId="2" borderId="1" xfId="0" applyNumberFormat="1" applyFont="1" applyFill="1" applyBorder="1" applyAlignment="1">
      <alignment vertical="center"/>
    </xf>
    <xf numFmtId="9" fontId="6" fillId="2" borderId="1" xfId="0" applyNumberFormat="1" applyFont="1" applyFill="1" applyBorder="1" applyAlignment="1">
      <alignment vertical="center"/>
    </xf>
    <xf numFmtId="164" fontId="11" fillId="3" borderId="1" xfId="0" applyNumberFormat="1" applyFont="1" applyFill="1" applyBorder="1" applyAlignment="1">
      <alignment horizontal="center" vertical="center"/>
    </xf>
    <xf numFmtId="165" fontId="0" fillId="0" borderId="0" xfId="0" applyNumberFormat="1"/>
    <xf numFmtId="164" fontId="8" fillId="3" borderId="1" xfId="0" applyNumberFormat="1" applyFont="1" applyFill="1" applyBorder="1" applyAlignment="1">
      <alignment vertical="center"/>
    </xf>
    <xf numFmtId="0" fontId="10" fillId="0" borderId="6" xfId="0" applyFont="1" applyBorder="1" applyAlignment="1">
      <alignment horizont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164" fontId="6" fillId="0" borderId="6" xfId="0" applyNumberFormat="1" applyFont="1" applyFill="1" applyBorder="1" applyAlignment="1">
      <alignment horizontal="center" vertical="center"/>
    </xf>
    <xf numFmtId="0" fontId="0" fillId="4" borderId="0" xfId="0" applyFill="1"/>
    <xf numFmtId="165" fontId="15" fillId="4" borderId="7" xfId="0" applyNumberFormat="1" applyFont="1" applyFill="1" applyBorder="1"/>
    <xf numFmtId="0" fontId="0" fillId="4" borderId="0" xfId="0" applyFill="1" applyBorder="1"/>
    <xf numFmtId="165" fontId="15" fillId="4" borderId="7" xfId="0" applyNumberFormat="1" applyFont="1" applyFill="1" applyBorder="1" applyAlignment="1">
      <alignment vertical="center"/>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3" fillId="4" borderId="0" xfId="0" applyFont="1" applyFill="1" applyAlignment="1">
      <alignment horizontal="center"/>
    </xf>
    <xf numFmtId="164" fontId="11" fillId="3" borderId="1" xfId="0" applyNumberFormat="1" applyFont="1" applyFill="1" applyBorder="1" applyAlignment="1">
      <alignment horizontal="left" vertical="center"/>
    </xf>
    <xf numFmtId="164" fontId="7" fillId="2" borderId="2"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Normal" xfId="0" builtinId="0"/>
  </cellStyles>
  <dxfs count="0"/>
  <tableStyles count="0" defaultTableStyle="TableStyleMedium2" defaultPivotStyle="PivotStyleLight16"/>
  <colors>
    <mruColors>
      <color rgb="FF42A8DB"/>
      <color rgb="FF115A9C"/>
      <color rgb="FF8B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88453</xdr:colOff>
      <xdr:row>8</xdr:row>
      <xdr:rowOff>184412</xdr:rowOff>
    </xdr:from>
    <xdr:to>
      <xdr:col>2</xdr:col>
      <xdr:colOff>632113</xdr:colOff>
      <xdr:row>14</xdr:row>
      <xdr:rowOff>0</xdr:rowOff>
    </xdr:to>
    <xdr:sp macro="" textlink="">
      <xdr:nvSpPr>
        <xdr:cNvPr id="2" name="Rectangle 1" descr="New York. Address: 350 Fifth Avenue, 34th floor. New York, NY 10118-3299 USA &#10;&#10;"/>
        <xdr:cNvSpPr/>
      </xdr:nvSpPr>
      <xdr:spPr>
        <a:xfrm>
          <a:off x="88453" y="1708412"/>
          <a:ext cx="1658085" cy="1101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spcBef>
              <a:spcPts val="300"/>
            </a:spcBef>
          </a:pPr>
          <a:r>
            <a:rPr lang="en-GB" sz="1000" b="1">
              <a:solidFill>
                <a:sysClr val="windowText" lastClr="000000"/>
              </a:solidFill>
              <a:effectLst/>
              <a:latin typeface="Libertad"/>
              <a:ea typeface="+mn-ea"/>
              <a:cs typeface="Libertad"/>
            </a:rPr>
            <a:t>Empresa Beta, S.L.</a:t>
          </a:r>
        </a:p>
        <a:p>
          <a:pPr fontAlgn="ctr">
            <a:spcBef>
              <a:spcPts val="300"/>
            </a:spcBef>
          </a:pPr>
          <a:r>
            <a:rPr lang="en-US" sz="800">
              <a:solidFill>
                <a:sysClr val="windowText" lastClr="000000"/>
              </a:solidFill>
              <a:effectLst/>
              <a:latin typeface="Libertad"/>
              <a:ea typeface="+mn-ea"/>
              <a:cs typeface="Libertad"/>
            </a:rPr>
            <a:t>CIF B-00000000</a:t>
          </a:r>
        </a:p>
        <a:p>
          <a:pPr fontAlgn="ctr">
            <a:spcBef>
              <a:spcPts val="300"/>
            </a:spcBef>
          </a:pPr>
          <a:endParaRPr lang="en-US" sz="800">
            <a:solidFill>
              <a:sysClr val="windowText" lastClr="000000"/>
            </a:solidFill>
            <a:effectLst/>
            <a:latin typeface="Libertad"/>
            <a:ea typeface="+mn-ea"/>
            <a:cs typeface="Libertad"/>
          </a:endParaRPr>
        </a:p>
        <a:p>
          <a:pPr fontAlgn="ctr">
            <a:spcBef>
              <a:spcPts val="300"/>
            </a:spcBef>
          </a:pPr>
          <a:r>
            <a:rPr lang="es-ES_tradnl" sz="800">
              <a:solidFill>
                <a:sysClr val="windowText" lastClr="000000"/>
              </a:solidFill>
              <a:effectLst/>
              <a:latin typeface="Libertad"/>
              <a:ea typeface="+mn-ea"/>
              <a:cs typeface="Libertad"/>
            </a:rPr>
            <a:t>Calle</a:t>
          </a:r>
          <a:r>
            <a:rPr lang="es-ES_tradnl" sz="800" baseline="0">
              <a:solidFill>
                <a:sysClr val="windowText" lastClr="000000"/>
              </a:solidFill>
              <a:effectLst/>
              <a:latin typeface="Libertad"/>
              <a:ea typeface="+mn-ea"/>
              <a:cs typeface="Libertad"/>
            </a:rPr>
            <a:t> de la empresa, 23</a:t>
          </a:r>
        </a:p>
        <a:p>
          <a:pPr fontAlgn="ctr">
            <a:spcBef>
              <a:spcPts val="300"/>
            </a:spcBef>
          </a:pPr>
          <a:r>
            <a:rPr lang="es-ES_tradnl" sz="800" baseline="0">
              <a:solidFill>
                <a:sysClr val="windowText" lastClr="000000"/>
              </a:solidFill>
              <a:effectLst/>
              <a:latin typeface="Libertad"/>
              <a:ea typeface="+mn-ea"/>
              <a:cs typeface="Libertad"/>
            </a:rPr>
            <a:t>28001 Cuidad (País)</a:t>
          </a:r>
        </a:p>
        <a:p>
          <a:pPr fontAlgn="ctr">
            <a:spcBef>
              <a:spcPts val="300"/>
            </a:spcBef>
          </a:pPr>
          <a:r>
            <a:rPr lang="es-ES_tradnl" sz="800" baseline="0">
              <a:solidFill>
                <a:sysClr val="windowText" lastClr="000000"/>
              </a:solidFill>
              <a:effectLst/>
              <a:latin typeface="Libertad"/>
              <a:ea typeface="+mn-ea"/>
              <a:cs typeface="Libertad"/>
            </a:rPr>
            <a:t>email@empresa.es</a:t>
          </a:r>
        </a:p>
        <a:p>
          <a:pPr fontAlgn="ctr">
            <a:spcBef>
              <a:spcPts val="300"/>
            </a:spcBef>
          </a:pPr>
          <a:r>
            <a:rPr lang="es-ES_tradnl" sz="800" baseline="0">
              <a:solidFill>
                <a:sysClr val="windowText" lastClr="000000"/>
              </a:solidFill>
              <a:effectLst/>
              <a:latin typeface="Libertad"/>
              <a:ea typeface="+mn-ea"/>
              <a:cs typeface="Libertad"/>
            </a:rPr>
            <a:t>Telf: +34-### ### ###</a:t>
          </a:r>
          <a:endParaRPr lang="en-US" sz="800">
            <a:solidFill>
              <a:sysClr val="windowText" lastClr="000000"/>
            </a:solidFill>
            <a:effectLst/>
            <a:latin typeface="Libertad"/>
            <a:ea typeface="+mn-ea"/>
            <a:cs typeface="Libertad"/>
          </a:endParaRPr>
        </a:p>
      </xdr:txBody>
    </xdr:sp>
    <xdr:clientData/>
  </xdr:twoCellAnchor>
  <xdr:twoCellAnchor>
    <xdr:from>
      <xdr:col>6</xdr:col>
      <xdr:colOff>443892</xdr:colOff>
      <xdr:row>0</xdr:row>
      <xdr:rowOff>58473</xdr:rowOff>
    </xdr:from>
    <xdr:to>
      <xdr:col>7</xdr:col>
      <xdr:colOff>906196</xdr:colOff>
      <xdr:row>1</xdr:row>
      <xdr:rowOff>169312</xdr:rowOff>
    </xdr:to>
    <xdr:sp macro="" textlink="">
      <xdr:nvSpPr>
        <xdr:cNvPr id="3" name="Rectangle 2"/>
        <xdr:cNvSpPr/>
      </xdr:nvSpPr>
      <xdr:spPr>
        <a:xfrm>
          <a:off x="5482617" y="58473"/>
          <a:ext cx="1414804" cy="3013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r>
            <a:rPr lang="en-GB" sz="800">
              <a:solidFill>
                <a:schemeClr val="bg1">
                  <a:lumMod val="65000"/>
                </a:schemeClr>
              </a:solidFill>
              <a:effectLst/>
              <a:latin typeface="Libertad"/>
              <a:ea typeface="+mn-ea"/>
              <a:cs typeface="Libertad"/>
            </a:rPr>
            <a:t>Tel: +34-673</a:t>
          </a:r>
          <a:r>
            <a:rPr lang="en-GB" sz="800" baseline="0">
              <a:solidFill>
                <a:schemeClr val="bg1">
                  <a:lumMod val="65000"/>
                </a:schemeClr>
              </a:solidFill>
              <a:effectLst/>
              <a:latin typeface="Libertad"/>
              <a:ea typeface="+mn-ea"/>
              <a:cs typeface="Libertad"/>
            </a:rPr>
            <a:t> 192 178</a:t>
          </a:r>
          <a:r>
            <a:rPr lang="en-GB" sz="800">
              <a:solidFill>
                <a:schemeClr val="bg1">
                  <a:lumMod val="65000"/>
                </a:schemeClr>
              </a:solidFill>
              <a:effectLst/>
              <a:latin typeface="Libertad"/>
              <a:ea typeface="+mn-ea"/>
              <a:cs typeface="Libertad"/>
            </a:rPr>
            <a:t> </a:t>
          </a:r>
          <a:endParaRPr lang="en-US" sz="800">
            <a:solidFill>
              <a:schemeClr val="bg1">
                <a:lumMod val="65000"/>
              </a:schemeClr>
            </a:solidFill>
            <a:effectLst/>
            <a:latin typeface="Libertad"/>
            <a:ea typeface="+mn-ea"/>
            <a:cs typeface="Libertad"/>
          </a:endParaRPr>
        </a:p>
        <a:p>
          <a:r>
            <a:rPr lang="en-GB" sz="800">
              <a:solidFill>
                <a:schemeClr val="bg1">
                  <a:lumMod val="65000"/>
                </a:schemeClr>
              </a:solidFill>
              <a:effectLst/>
              <a:latin typeface="Libertad"/>
              <a:ea typeface="+mn-ea"/>
              <a:cs typeface="Libertad"/>
            </a:rPr>
            <a:t>Fax: +34-673 192 178 </a:t>
          </a:r>
          <a:endParaRPr lang="en-US" sz="800">
            <a:solidFill>
              <a:schemeClr val="bg1">
                <a:lumMod val="65000"/>
              </a:schemeClr>
            </a:solidFill>
            <a:effectLst/>
            <a:latin typeface="Libertad"/>
            <a:ea typeface="+mn-ea"/>
            <a:cs typeface="Libertad"/>
          </a:endParaRPr>
        </a:p>
      </xdr:txBody>
    </xdr:sp>
    <xdr:clientData/>
  </xdr:twoCellAnchor>
  <xdr:twoCellAnchor>
    <xdr:from>
      <xdr:col>8</xdr:col>
      <xdr:colOff>434609</xdr:colOff>
      <xdr:row>0</xdr:row>
      <xdr:rowOff>58473</xdr:rowOff>
    </xdr:from>
    <xdr:to>
      <xdr:col>9</xdr:col>
      <xdr:colOff>804598</xdr:colOff>
      <xdr:row>1</xdr:row>
      <xdr:rowOff>174812</xdr:rowOff>
    </xdr:to>
    <xdr:sp macro="" textlink="">
      <xdr:nvSpPr>
        <xdr:cNvPr id="4" name="Rectangle 4"/>
        <xdr:cNvSpPr/>
      </xdr:nvSpPr>
      <xdr:spPr>
        <a:xfrm>
          <a:off x="7711709" y="58473"/>
          <a:ext cx="893864" cy="3068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r>
            <a:rPr lang="en-GB" sz="800">
              <a:solidFill>
                <a:schemeClr val="bg1">
                  <a:lumMod val="65000"/>
                </a:schemeClr>
              </a:solidFill>
              <a:effectLst/>
              <a:latin typeface="Libertad"/>
              <a:ea typeface="+mn-ea"/>
              <a:cs typeface="Libertad"/>
            </a:rPr>
            <a:t>info@billin.eu</a:t>
          </a:r>
        </a:p>
        <a:p>
          <a:pPr fontAlgn="ctr"/>
          <a:r>
            <a:rPr lang="en-GB" sz="800">
              <a:solidFill>
                <a:schemeClr val="bg1">
                  <a:lumMod val="65000"/>
                </a:schemeClr>
              </a:solidFill>
              <a:effectLst/>
              <a:latin typeface="Libertad"/>
              <a:ea typeface="+mn-ea"/>
              <a:cs typeface="Libertad"/>
            </a:rPr>
            <a:t>www.billin.es</a:t>
          </a:r>
          <a:endParaRPr lang="en-US" sz="800">
            <a:solidFill>
              <a:schemeClr val="bg1">
                <a:lumMod val="65000"/>
              </a:schemeClr>
            </a:solidFill>
            <a:effectLst/>
            <a:latin typeface="Libertad"/>
            <a:ea typeface="+mn-ea"/>
            <a:cs typeface="Libertad"/>
          </a:endParaRPr>
        </a:p>
        <a:p>
          <a:r>
            <a:rPr lang="tr-TR" sz="800">
              <a:solidFill>
                <a:schemeClr val="bg1">
                  <a:lumMod val="65000"/>
                </a:schemeClr>
              </a:solidFill>
              <a:effectLst/>
              <a:latin typeface="Libertad"/>
              <a:ea typeface="+mn-ea"/>
              <a:cs typeface="Libertad"/>
            </a:rPr>
            <a:t> </a:t>
          </a:r>
          <a:endParaRPr lang="en-US" sz="800">
            <a:solidFill>
              <a:schemeClr val="bg1">
                <a:lumMod val="65000"/>
              </a:schemeClr>
            </a:solidFill>
            <a:effectLst/>
            <a:latin typeface="Libertad"/>
            <a:ea typeface="+mn-ea"/>
            <a:cs typeface="Libertad"/>
          </a:endParaRPr>
        </a:p>
      </xdr:txBody>
    </xdr:sp>
    <xdr:clientData/>
  </xdr:twoCellAnchor>
  <xdr:twoCellAnchor>
    <xdr:from>
      <xdr:col>7</xdr:col>
      <xdr:colOff>351684</xdr:colOff>
      <xdr:row>6</xdr:row>
      <xdr:rowOff>11754</xdr:rowOff>
    </xdr:from>
    <xdr:to>
      <xdr:col>9</xdr:col>
      <xdr:colOff>1076325</xdr:colOff>
      <xdr:row>7</xdr:row>
      <xdr:rowOff>181843</xdr:rowOff>
    </xdr:to>
    <xdr:sp macro="" textlink="">
      <xdr:nvSpPr>
        <xdr:cNvPr id="5" name="Rectangle 9" descr="New York. Address: 350 Fifth Avenue, 34th floor. New York, NY 10118-3299 USA &#10;&#10;"/>
        <xdr:cNvSpPr/>
      </xdr:nvSpPr>
      <xdr:spPr>
        <a:xfrm>
          <a:off x="6342909" y="1154754"/>
          <a:ext cx="2534391" cy="360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lang="es-ES_tradnl" sz="2100" b="1">
              <a:solidFill>
                <a:schemeClr val="tx1">
                  <a:lumMod val="85000"/>
                  <a:lumOff val="15000"/>
                </a:schemeClr>
              </a:solidFill>
              <a:effectLst/>
              <a:latin typeface="Libertad"/>
              <a:ea typeface="+mn-ea"/>
              <a:cs typeface="Libertad"/>
            </a:rPr>
            <a:t>FACTURA</a:t>
          </a:r>
          <a:endParaRPr lang="en-US" sz="2100">
            <a:solidFill>
              <a:schemeClr val="tx1">
                <a:lumMod val="85000"/>
                <a:lumOff val="15000"/>
              </a:schemeClr>
            </a:solidFill>
            <a:latin typeface="Libertad"/>
            <a:cs typeface="Libertad"/>
          </a:endParaRPr>
        </a:p>
      </xdr:txBody>
    </xdr:sp>
    <xdr:clientData/>
  </xdr:twoCellAnchor>
  <xdr:twoCellAnchor>
    <xdr:from>
      <xdr:col>0</xdr:col>
      <xdr:colOff>81643</xdr:colOff>
      <xdr:row>6</xdr:row>
      <xdr:rowOff>154009</xdr:rowOff>
    </xdr:from>
    <xdr:to>
      <xdr:col>3</xdr:col>
      <xdr:colOff>0</xdr:colOff>
      <xdr:row>7</xdr:row>
      <xdr:rowOff>174422</xdr:rowOff>
    </xdr:to>
    <xdr:sp macro="" textlink="">
      <xdr:nvSpPr>
        <xdr:cNvPr id="6" name="Rectangle 11" descr="New York. Address: 350 Fifth Avenue, 34th floor. New York, NY 10118-3299 USA &#10;&#10;"/>
        <xdr:cNvSpPr/>
      </xdr:nvSpPr>
      <xdr:spPr>
        <a:xfrm>
          <a:off x="81643" y="1297009"/>
          <a:ext cx="2042431" cy="210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r>
            <a:rPr lang="es-ES_tradnl" sz="1200" b="1">
              <a:solidFill>
                <a:srgbClr val="115A9C"/>
              </a:solidFill>
              <a:effectLst/>
              <a:latin typeface="Libertad"/>
              <a:ea typeface="+mn-ea"/>
              <a:cs typeface="Libertad"/>
            </a:rPr>
            <a:t>DESTINATARIO</a:t>
          </a:r>
          <a:r>
            <a:rPr lang="en-US" sz="1200" b="1">
              <a:solidFill>
                <a:schemeClr val="tx1">
                  <a:lumMod val="95000"/>
                  <a:lumOff val="5000"/>
                </a:schemeClr>
              </a:solidFill>
              <a:effectLst/>
              <a:latin typeface="Libertad"/>
              <a:ea typeface="+mn-ea"/>
              <a:cs typeface="Libertad"/>
            </a:rPr>
            <a:t>: </a:t>
          </a:r>
          <a:endParaRPr lang="en-US" sz="1200">
            <a:solidFill>
              <a:schemeClr val="tx1">
                <a:lumMod val="95000"/>
                <a:lumOff val="5000"/>
              </a:schemeClr>
            </a:solidFill>
            <a:effectLst/>
            <a:latin typeface="Libertad"/>
            <a:ea typeface="+mn-ea"/>
            <a:cs typeface="Libertad"/>
          </a:endParaRPr>
        </a:p>
        <a:p>
          <a:pPr algn="l"/>
          <a:endParaRPr lang="en-US" sz="2400">
            <a:solidFill>
              <a:schemeClr val="tx1">
                <a:lumMod val="95000"/>
                <a:lumOff val="5000"/>
              </a:schemeClr>
            </a:solidFill>
            <a:latin typeface="Libertad"/>
            <a:cs typeface="Libertad"/>
          </a:endParaRPr>
        </a:p>
      </xdr:txBody>
    </xdr:sp>
    <xdr:clientData/>
  </xdr:twoCellAnchor>
  <xdr:twoCellAnchor>
    <xdr:from>
      <xdr:col>0</xdr:col>
      <xdr:colOff>51955</xdr:colOff>
      <xdr:row>7</xdr:row>
      <xdr:rowOff>180975</xdr:rowOff>
    </xdr:from>
    <xdr:to>
      <xdr:col>10</xdr:col>
      <xdr:colOff>95250</xdr:colOff>
      <xdr:row>7</xdr:row>
      <xdr:rowOff>181843</xdr:rowOff>
    </xdr:to>
    <xdr:cxnSp macro="">
      <xdr:nvCxnSpPr>
        <xdr:cNvPr id="7" name="Straight Connector 14"/>
        <xdr:cNvCxnSpPr/>
      </xdr:nvCxnSpPr>
      <xdr:spPr>
        <a:xfrm flipV="1">
          <a:off x="51955" y="1514475"/>
          <a:ext cx="8958695" cy="868"/>
        </a:xfrm>
        <a:prstGeom prst="line">
          <a:avLst/>
        </a:prstGeom>
        <a:ln w="12700">
          <a:solidFill>
            <a:srgbClr val="115A9C"/>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89327</xdr:colOff>
      <xdr:row>0</xdr:row>
      <xdr:rowOff>58473</xdr:rowOff>
    </xdr:from>
    <xdr:to>
      <xdr:col>5</xdr:col>
      <xdr:colOff>674688</xdr:colOff>
      <xdr:row>1</xdr:row>
      <xdr:rowOff>162107</xdr:rowOff>
    </xdr:to>
    <xdr:sp macro="" textlink="">
      <xdr:nvSpPr>
        <xdr:cNvPr id="8" name="Rectangle 15" descr="New York. Address: 350 Fifth Avenue, 34th floor. New York, NY 10118-3299 USA &#10;&#10;"/>
        <xdr:cNvSpPr/>
      </xdr:nvSpPr>
      <xdr:spPr>
        <a:xfrm>
          <a:off x="3061127" y="58473"/>
          <a:ext cx="1604536" cy="294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s-ES_tradnl" sz="800">
              <a:solidFill>
                <a:schemeClr val="bg1">
                  <a:lumMod val="65000"/>
                </a:schemeClr>
              </a:solidFill>
              <a:effectLst/>
              <a:latin typeface="Libertad"/>
              <a:ea typeface="+mn-ea"/>
              <a:cs typeface="Libertad"/>
            </a:rPr>
            <a:t>C/ Castellana 259, 29-1º 28046 Madrid. España</a:t>
          </a:r>
          <a:endParaRPr lang="en-US" sz="800">
            <a:solidFill>
              <a:schemeClr val="bg1">
                <a:lumMod val="65000"/>
              </a:schemeClr>
            </a:solidFill>
            <a:latin typeface="Libertad"/>
            <a:cs typeface="Libertad"/>
          </a:endParaRPr>
        </a:p>
      </xdr:txBody>
    </xdr:sp>
    <xdr:clientData/>
  </xdr:twoCellAnchor>
  <xdr:twoCellAnchor>
    <xdr:from>
      <xdr:col>0</xdr:col>
      <xdr:colOff>86591</xdr:colOff>
      <xdr:row>39</xdr:row>
      <xdr:rowOff>6726</xdr:rowOff>
    </xdr:from>
    <xdr:to>
      <xdr:col>10</xdr:col>
      <xdr:colOff>0</xdr:colOff>
      <xdr:row>40</xdr:row>
      <xdr:rowOff>164325</xdr:rowOff>
    </xdr:to>
    <xdr:sp macro="" textlink="">
      <xdr:nvSpPr>
        <xdr:cNvPr id="10" name="Rectangle 31" descr="New York. Address: 350 Fifth Avenue, 34th floor. New York, NY 10118-3299 USA &#10;&#10;"/>
        <xdr:cNvSpPr/>
      </xdr:nvSpPr>
      <xdr:spPr>
        <a:xfrm>
          <a:off x="86591" y="9703176"/>
          <a:ext cx="8828809" cy="348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fontAlgn="ctr"/>
          <a:r>
            <a:rPr lang="en-US" sz="800">
              <a:solidFill>
                <a:srgbClr val="115A9C"/>
              </a:solidFill>
              <a:effectLst/>
              <a:latin typeface="Libertad"/>
              <a:ea typeface="+mn-ea"/>
              <a:cs typeface="Libertad"/>
            </a:rPr>
            <a:t>Lorem ipsum dolor sit amet, consectetur adipiscing elit, sed do eiusmod tempor incididunt ut labore et dolore magna aliqua. Ut enim ad minim veniam, quis nostrud exercitation ullamco laboris nisi ut aliquip ex ea commodo consequat. </a:t>
          </a:r>
        </a:p>
      </xdr:txBody>
    </xdr:sp>
    <xdr:clientData/>
  </xdr:twoCellAnchor>
  <xdr:twoCellAnchor>
    <xdr:from>
      <xdr:col>0</xdr:col>
      <xdr:colOff>77932</xdr:colOff>
      <xdr:row>38</xdr:row>
      <xdr:rowOff>94087</xdr:rowOff>
    </xdr:from>
    <xdr:to>
      <xdr:col>10</xdr:col>
      <xdr:colOff>528205</xdr:colOff>
      <xdr:row>38</xdr:row>
      <xdr:rowOff>94087</xdr:rowOff>
    </xdr:to>
    <xdr:cxnSp macro="">
      <xdr:nvCxnSpPr>
        <xdr:cNvPr id="11" name="Straight Connector 10"/>
        <xdr:cNvCxnSpPr/>
      </xdr:nvCxnSpPr>
      <xdr:spPr>
        <a:xfrm>
          <a:off x="77932" y="9600037"/>
          <a:ext cx="9365673" cy="0"/>
        </a:xfrm>
        <a:prstGeom prst="line">
          <a:avLst/>
        </a:prstGeom>
        <a:ln w="1270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95141</xdr:colOff>
      <xdr:row>0</xdr:row>
      <xdr:rowOff>25401</xdr:rowOff>
    </xdr:from>
    <xdr:to>
      <xdr:col>2</xdr:col>
      <xdr:colOff>406625</xdr:colOff>
      <xdr:row>3</xdr:row>
      <xdr:rowOff>50801</xdr:rowOff>
    </xdr:to>
    <xdr:pic>
      <xdr:nvPicPr>
        <xdr:cNvPr id="12" name="Imagen 11" descr="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141" y="25401"/>
          <a:ext cx="1473534" cy="596900"/>
        </a:xfrm>
        <a:prstGeom prst="rect">
          <a:avLst/>
        </a:prstGeom>
      </xdr:spPr>
    </xdr:pic>
    <xdr:clientData/>
  </xdr:twoCellAnchor>
  <xdr:twoCellAnchor>
    <xdr:from>
      <xdr:col>0</xdr:col>
      <xdr:colOff>96920</xdr:colOff>
      <xdr:row>3</xdr:row>
      <xdr:rowOff>175947</xdr:rowOff>
    </xdr:from>
    <xdr:to>
      <xdr:col>3</xdr:col>
      <xdr:colOff>0</xdr:colOff>
      <xdr:row>5</xdr:row>
      <xdr:rowOff>84668</xdr:rowOff>
    </xdr:to>
    <xdr:sp macro="" textlink="">
      <xdr:nvSpPr>
        <xdr:cNvPr id="13" name="Rectangle 1" descr="New York. Address: 350 Fifth Avenue, 34th floor. New York, NY 10118-3299 USA &#10;&#10;"/>
        <xdr:cNvSpPr/>
      </xdr:nvSpPr>
      <xdr:spPr>
        <a:xfrm>
          <a:off x="96920" y="747447"/>
          <a:ext cx="1989055" cy="2897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spcBef>
              <a:spcPts val="300"/>
            </a:spcBef>
          </a:pPr>
          <a:r>
            <a:rPr lang="en-US" sz="900" b="1">
              <a:solidFill>
                <a:sysClr val="windowText" lastClr="000000"/>
              </a:solidFill>
              <a:effectLst/>
              <a:latin typeface="Libertad"/>
              <a:ea typeface="+mn-ea"/>
              <a:cs typeface="Libertad"/>
            </a:rPr>
            <a:t>Autónomo</a:t>
          </a:r>
          <a:r>
            <a:rPr lang="en-US" sz="900" b="1" baseline="0">
              <a:solidFill>
                <a:sysClr val="windowText" lastClr="000000"/>
              </a:solidFill>
              <a:effectLst/>
              <a:latin typeface="Libertad"/>
              <a:ea typeface="+mn-ea"/>
              <a:cs typeface="Libertad"/>
            </a:rPr>
            <a:t> </a:t>
          </a:r>
          <a:r>
            <a:rPr lang="en-US" sz="900" b="1">
              <a:solidFill>
                <a:sysClr val="windowText" lastClr="000000"/>
              </a:solidFill>
              <a:effectLst/>
              <a:latin typeface="Libertad"/>
              <a:ea typeface="+mn-ea"/>
              <a:cs typeface="Libertad"/>
            </a:rPr>
            <a:t>Billin  </a:t>
          </a:r>
          <a:r>
            <a:rPr lang="en-US" sz="900" b="0">
              <a:solidFill>
                <a:sysClr val="windowText" lastClr="000000"/>
              </a:solidFill>
              <a:effectLst/>
              <a:latin typeface="Libertad"/>
              <a:ea typeface="+mn-ea"/>
              <a:cs typeface="Libertad"/>
            </a:rPr>
            <a:t/>
          </a:r>
          <a:br>
            <a:rPr lang="en-US" sz="900" b="0">
              <a:solidFill>
                <a:sysClr val="windowText" lastClr="000000"/>
              </a:solidFill>
              <a:effectLst/>
              <a:latin typeface="Libertad"/>
              <a:ea typeface="+mn-ea"/>
              <a:cs typeface="Libertad"/>
            </a:rPr>
          </a:br>
          <a:r>
            <a:rPr lang="en-US" sz="800" b="0">
              <a:solidFill>
                <a:sysClr val="windowText" lastClr="000000"/>
              </a:solidFill>
              <a:effectLst/>
              <a:latin typeface="Libertad"/>
              <a:ea typeface="+mn-ea"/>
              <a:cs typeface="Libertad"/>
            </a:rPr>
            <a:t>NIF:</a:t>
          </a:r>
          <a:r>
            <a:rPr lang="en-US" sz="800" b="0" baseline="0">
              <a:solidFill>
                <a:sysClr val="windowText" lastClr="000000"/>
              </a:solidFill>
              <a:effectLst/>
              <a:latin typeface="Libertad"/>
              <a:ea typeface="+mn-ea"/>
              <a:cs typeface="Libertad"/>
            </a:rPr>
            <a:t> B-00000000</a:t>
          </a:r>
          <a:endParaRPr lang="en-US" sz="800" b="0">
            <a:solidFill>
              <a:sysClr val="windowText" lastClr="000000"/>
            </a:solidFill>
            <a:effectLst/>
            <a:latin typeface="Libertad"/>
            <a:ea typeface="+mn-ea"/>
            <a:cs typeface="Libertad"/>
          </a:endParaRPr>
        </a:p>
      </xdr:txBody>
    </xdr:sp>
    <xdr:clientData/>
  </xdr:twoCellAnchor>
  <xdr:twoCellAnchor editAs="oneCell">
    <xdr:from>
      <xdr:col>3</xdr:col>
      <xdr:colOff>466723</xdr:colOff>
      <xdr:row>0</xdr:row>
      <xdr:rowOff>58473</xdr:rowOff>
    </xdr:from>
    <xdr:to>
      <xdr:col>4</xdr:col>
      <xdr:colOff>12962</xdr:colOff>
      <xdr:row>1</xdr:row>
      <xdr:rowOff>92340</xdr:rowOff>
    </xdr:to>
    <xdr:pic>
      <xdr:nvPicPr>
        <xdr:cNvPr id="14" name="Imagen 13" descr="map_pin.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0823" y="58473"/>
          <a:ext cx="193939" cy="224367"/>
        </a:xfrm>
        <a:prstGeom prst="rect">
          <a:avLst/>
        </a:prstGeom>
      </xdr:spPr>
    </xdr:pic>
    <xdr:clientData/>
  </xdr:twoCellAnchor>
  <xdr:twoCellAnchor editAs="oneCell">
    <xdr:from>
      <xdr:col>6</xdr:col>
      <xdr:colOff>193675</xdr:colOff>
      <xdr:row>0</xdr:row>
      <xdr:rowOff>47890</xdr:rowOff>
    </xdr:from>
    <xdr:to>
      <xdr:col>6</xdr:col>
      <xdr:colOff>366183</xdr:colOff>
      <xdr:row>1</xdr:row>
      <xdr:rowOff>90223</xdr:rowOff>
    </xdr:to>
    <xdr:pic>
      <xdr:nvPicPr>
        <xdr:cNvPr id="15" name="Imagen 14" descr="telephone.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32400" y="47890"/>
          <a:ext cx="172508" cy="232833"/>
        </a:xfrm>
        <a:prstGeom prst="rect">
          <a:avLst/>
        </a:prstGeom>
      </xdr:spPr>
    </xdr:pic>
    <xdr:clientData/>
  </xdr:twoCellAnchor>
  <xdr:twoCellAnchor editAs="oneCell">
    <xdr:from>
      <xdr:col>8</xdr:col>
      <xdr:colOff>189971</xdr:colOff>
      <xdr:row>0</xdr:row>
      <xdr:rowOff>58473</xdr:rowOff>
    </xdr:from>
    <xdr:to>
      <xdr:col>8</xdr:col>
      <xdr:colOff>393701</xdr:colOff>
      <xdr:row>1</xdr:row>
      <xdr:rowOff>92340</xdr:rowOff>
    </xdr:to>
    <xdr:pic>
      <xdr:nvPicPr>
        <xdr:cNvPr id="16" name="Imagen 15" descr="world_times.pn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467071" y="58473"/>
          <a:ext cx="203730" cy="224367"/>
        </a:xfrm>
        <a:prstGeom prst="rect">
          <a:avLst/>
        </a:prstGeom>
      </xdr:spPr>
    </xdr:pic>
    <xdr:clientData/>
  </xdr:twoCellAnchor>
  <xdr:twoCellAnchor>
    <xdr:from>
      <xdr:col>12</xdr:col>
      <xdr:colOff>113244</xdr:colOff>
      <xdr:row>1</xdr:row>
      <xdr:rowOff>171450</xdr:rowOff>
    </xdr:from>
    <xdr:to>
      <xdr:col>18</xdr:col>
      <xdr:colOff>219075</xdr:colOff>
      <xdr:row>4</xdr:row>
      <xdr:rowOff>95250</xdr:rowOff>
    </xdr:to>
    <xdr:sp macro="" textlink="">
      <xdr:nvSpPr>
        <xdr:cNvPr id="29" name="Rectangle 18"/>
        <xdr:cNvSpPr/>
      </xdr:nvSpPr>
      <xdr:spPr>
        <a:xfrm>
          <a:off x="9400119" y="361950"/>
          <a:ext cx="3591981"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effectLst/>
              <a:latin typeface="+mn-lt"/>
              <a:ea typeface="+mn-ea"/>
              <a:cs typeface="+mn-cs"/>
            </a:rPr>
            <a:t>1) Personaliza tu factura. Inserta</a:t>
          </a:r>
          <a:r>
            <a:rPr lang="en-US" sz="1100" b="1" baseline="0">
              <a:solidFill>
                <a:schemeClr val="bg1">
                  <a:lumMod val="50000"/>
                </a:schemeClr>
              </a:solidFill>
              <a:effectLst/>
              <a:latin typeface="+mn-lt"/>
              <a:ea typeface="+mn-ea"/>
              <a:cs typeface="+mn-cs"/>
            </a:rPr>
            <a:t> los datos de tu negocio, tu logo y cambia la gama de colores si asi lo deseas</a:t>
          </a:r>
          <a:endParaRPr lang="es-ES">
            <a:solidFill>
              <a:schemeClr val="bg1">
                <a:lumMod val="50000"/>
              </a:schemeClr>
            </a:solidFill>
            <a:effectLst/>
          </a:endParaRPr>
        </a:p>
      </xdr:txBody>
    </xdr:sp>
    <xdr:clientData/>
  </xdr:twoCellAnchor>
  <xdr:twoCellAnchor>
    <xdr:from>
      <xdr:col>11</xdr:col>
      <xdr:colOff>209550</xdr:colOff>
      <xdr:row>2</xdr:row>
      <xdr:rowOff>57150</xdr:rowOff>
    </xdr:from>
    <xdr:to>
      <xdr:col>12</xdr:col>
      <xdr:colOff>47625</xdr:colOff>
      <xdr:row>3</xdr:row>
      <xdr:rowOff>180975</xdr:rowOff>
    </xdr:to>
    <xdr:sp macro="" textlink="">
      <xdr:nvSpPr>
        <xdr:cNvPr id="30" name="Flecha izquierda 29"/>
        <xdr:cNvSpPr/>
      </xdr:nvSpPr>
      <xdr:spPr>
        <a:xfrm>
          <a:off x="8915400" y="43815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9</xdr:row>
      <xdr:rowOff>0</xdr:rowOff>
    </xdr:from>
    <xdr:to>
      <xdr:col>18</xdr:col>
      <xdr:colOff>209549</xdr:colOff>
      <xdr:row>11</xdr:row>
      <xdr:rowOff>114300</xdr:rowOff>
    </xdr:to>
    <xdr:sp macro="" textlink="">
      <xdr:nvSpPr>
        <xdr:cNvPr id="31" name="Rectangle 18"/>
        <xdr:cNvSpPr/>
      </xdr:nvSpPr>
      <xdr:spPr>
        <a:xfrm>
          <a:off x="9400119" y="1714500"/>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2) Inserta</a:t>
          </a:r>
          <a:r>
            <a:rPr lang="en-US" sz="1100" b="1" baseline="0">
              <a:solidFill>
                <a:schemeClr val="bg1">
                  <a:lumMod val="50000"/>
                </a:schemeClr>
              </a:solidFill>
            </a:rPr>
            <a:t> los datos de tu cliente y los datos de tu factura</a:t>
          </a:r>
          <a:endParaRPr lang="en-US" sz="1100" b="1">
            <a:solidFill>
              <a:schemeClr val="bg1">
                <a:lumMod val="50000"/>
              </a:schemeClr>
            </a:solidFill>
          </a:endParaRPr>
        </a:p>
      </xdr:txBody>
    </xdr:sp>
    <xdr:clientData/>
  </xdr:twoCellAnchor>
  <xdr:twoCellAnchor>
    <xdr:from>
      <xdr:col>11</xdr:col>
      <xdr:colOff>228600</xdr:colOff>
      <xdr:row>9</xdr:row>
      <xdr:rowOff>76200</xdr:rowOff>
    </xdr:from>
    <xdr:to>
      <xdr:col>12</xdr:col>
      <xdr:colOff>66675</xdr:colOff>
      <xdr:row>11</xdr:row>
      <xdr:rowOff>9525</xdr:rowOff>
    </xdr:to>
    <xdr:sp macro="" textlink="">
      <xdr:nvSpPr>
        <xdr:cNvPr id="32" name="Flecha izquierda 31"/>
        <xdr:cNvSpPr/>
      </xdr:nvSpPr>
      <xdr:spPr>
        <a:xfrm>
          <a:off x="8934450" y="179070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12</xdr:row>
      <xdr:rowOff>47625</xdr:rowOff>
    </xdr:from>
    <xdr:to>
      <xdr:col>18</xdr:col>
      <xdr:colOff>190500</xdr:colOff>
      <xdr:row>14</xdr:row>
      <xdr:rowOff>114300</xdr:rowOff>
    </xdr:to>
    <xdr:sp macro="" textlink="">
      <xdr:nvSpPr>
        <xdr:cNvPr id="33" name="Rectangle 18"/>
        <xdr:cNvSpPr/>
      </xdr:nvSpPr>
      <xdr:spPr>
        <a:xfrm>
          <a:off x="9400119" y="2333625"/>
          <a:ext cx="3563406" cy="590550"/>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Este</a:t>
          </a:r>
          <a:r>
            <a:rPr lang="en-US" sz="1100" b="1" baseline="0">
              <a:solidFill>
                <a:schemeClr val="bg1">
                  <a:lumMod val="50000"/>
                </a:schemeClr>
              </a:solidFill>
            </a:rPr>
            <a:t> campo esta formulado. </a:t>
          </a:r>
          <a:r>
            <a:rPr lang="en-US" sz="1100" b="0" baseline="0">
              <a:solidFill>
                <a:schemeClr val="bg1">
                  <a:lumMod val="50000"/>
                </a:schemeClr>
              </a:solidFill>
            </a:rPr>
            <a:t>Revisa que el total es el correcto antes de mandar la factura</a:t>
          </a:r>
          <a:endParaRPr lang="en-US" sz="1100" b="0">
            <a:solidFill>
              <a:schemeClr val="bg1">
                <a:lumMod val="50000"/>
              </a:schemeClr>
            </a:solidFill>
          </a:endParaRPr>
        </a:p>
      </xdr:txBody>
    </xdr:sp>
    <xdr:clientData/>
  </xdr:twoCellAnchor>
  <xdr:twoCellAnchor>
    <xdr:from>
      <xdr:col>11</xdr:col>
      <xdr:colOff>228600</xdr:colOff>
      <xdr:row>13</xdr:row>
      <xdr:rowOff>0</xdr:rowOff>
    </xdr:from>
    <xdr:to>
      <xdr:col>12</xdr:col>
      <xdr:colOff>66675</xdr:colOff>
      <xdr:row>13</xdr:row>
      <xdr:rowOff>304800</xdr:rowOff>
    </xdr:to>
    <xdr:sp macro="" textlink="">
      <xdr:nvSpPr>
        <xdr:cNvPr id="34" name="Flecha izquierda 33"/>
        <xdr:cNvSpPr/>
      </xdr:nvSpPr>
      <xdr:spPr>
        <a:xfrm>
          <a:off x="8934450" y="2486025"/>
          <a:ext cx="419100" cy="304800"/>
        </a:xfrm>
        <a:prstGeom prst="leftArrow">
          <a:avLst/>
        </a:prstGeom>
        <a:solidFill>
          <a:schemeClr val="accent2"/>
        </a:solidFill>
        <a:ln>
          <a:solidFill>
            <a:schemeClr val="accent2"/>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38</xdr:row>
      <xdr:rowOff>85725</xdr:rowOff>
    </xdr:from>
    <xdr:to>
      <xdr:col>18</xdr:col>
      <xdr:colOff>209549</xdr:colOff>
      <xdr:row>41</xdr:row>
      <xdr:rowOff>9525</xdr:rowOff>
    </xdr:to>
    <xdr:sp macro="" textlink="">
      <xdr:nvSpPr>
        <xdr:cNvPr id="35" name="Rectangle 18"/>
        <xdr:cNvSpPr/>
      </xdr:nvSpPr>
      <xdr:spPr>
        <a:xfrm>
          <a:off x="9400119" y="9420225"/>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5) Introduce</a:t>
          </a:r>
          <a:r>
            <a:rPr lang="en-US" sz="1100" b="1" baseline="0">
              <a:solidFill>
                <a:schemeClr val="bg1">
                  <a:lumMod val="50000"/>
                </a:schemeClr>
              </a:solidFill>
            </a:rPr>
            <a:t> un mensaje en el pie de página, si así lo deseas</a:t>
          </a:r>
          <a:endParaRPr lang="en-US" sz="1100" b="1">
            <a:solidFill>
              <a:schemeClr val="bg1">
                <a:lumMod val="50000"/>
              </a:schemeClr>
            </a:solidFill>
          </a:endParaRPr>
        </a:p>
      </xdr:txBody>
    </xdr:sp>
    <xdr:clientData/>
  </xdr:twoCellAnchor>
  <xdr:twoCellAnchor>
    <xdr:from>
      <xdr:col>11</xdr:col>
      <xdr:colOff>228600</xdr:colOff>
      <xdr:row>38</xdr:row>
      <xdr:rowOff>161925</xdr:rowOff>
    </xdr:from>
    <xdr:to>
      <xdr:col>12</xdr:col>
      <xdr:colOff>66675</xdr:colOff>
      <xdr:row>40</xdr:row>
      <xdr:rowOff>95250</xdr:rowOff>
    </xdr:to>
    <xdr:sp macro="" textlink="">
      <xdr:nvSpPr>
        <xdr:cNvPr id="36" name="Flecha izquierda 35"/>
        <xdr:cNvSpPr/>
      </xdr:nvSpPr>
      <xdr:spPr>
        <a:xfrm>
          <a:off x="8934450" y="9496425"/>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34</xdr:row>
      <xdr:rowOff>228600</xdr:rowOff>
    </xdr:from>
    <xdr:to>
      <xdr:col>18</xdr:col>
      <xdr:colOff>228600</xdr:colOff>
      <xdr:row>37</xdr:row>
      <xdr:rowOff>66674</xdr:rowOff>
    </xdr:to>
    <xdr:sp macro="" textlink="">
      <xdr:nvSpPr>
        <xdr:cNvPr id="37" name="Rectangle 18"/>
        <xdr:cNvSpPr/>
      </xdr:nvSpPr>
      <xdr:spPr>
        <a:xfrm>
          <a:off x="9400119" y="8677275"/>
          <a:ext cx="3601506" cy="676274"/>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4) Importante: </a:t>
          </a:r>
          <a:r>
            <a:rPr lang="en-US" sz="1100" b="1" baseline="0">
              <a:solidFill>
                <a:schemeClr val="bg1">
                  <a:lumMod val="50000"/>
                </a:schemeClr>
              </a:solidFill>
            </a:rPr>
            <a:t>A</a:t>
          </a:r>
          <a:r>
            <a:rPr lang="en-US" sz="1100" b="1">
              <a:solidFill>
                <a:schemeClr val="bg1">
                  <a:lumMod val="50000"/>
                </a:schemeClr>
              </a:solidFill>
            </a:rPr>
            <a:t>ñade tu forma de pago y tus datos bancarios.</a:t>
          </a:r>
          <a:r>
            <a:rPr lang="en-US" sz="1100" b="1" baseline="0">
              <a:solidFill>
                <a:schemeClr val="bg1">
                  <a:lumMod val="50000"/>
                </a:schemeClr>
              </a:solidFill>
            </a:rPr>
            <a:t> </a:t>
          </a:r>
          <a:r>
            <a:rPr lang="en-US" sz="1100" b="0" baseline="0">
              <a:solidFill>
                <a:schemeClr val="bg1">
                  <a:lumMod val="50000"/>
                </a:schemeClr>
              </a:solidFill>
            </a:rPr>
            <a:t>Incluye el IBAN y BIC (o SWIFT) si es una transferencia internacional</a:t>
          </a:r>
          <a:endParaRPr lang="en-US" sz="1100" b="0">
            <a:solidFill>
              <a:schemeClr val="bg1">
                <a:lumMod val="50000"/>
              </a:schemeClr>
            </a:solidFill>
          </a:endParaRPr>
        </a:p>
      </xdr:txBody>
    </xdr:sp>
    <xdr:clientData/>
  </xdr:twoCellAnchor>
  <xdr:twoCellAnchor>
    <xdr:from>
      <xdr:col>12</xdr:col>
      <xdr:colOff>113244</xdr:colOff>
      <xdr:row>17</xdr:row>
      <xdr:rowOff>95250</xdr:rowOff>
    </xdr:from>
    <xdr:to>
      <xdr:col>18</xdr:col>
      <xdr:colOff>209549</xdr:colOff>
      <xdr:row>19</xdr:row>
      <xdr:rowOff>57150</xdr:rowOff>
    </xdr:to>
    <xdr:sp macro="" textlink="">
      <xdr:nvSpPr>
        <xdr:cNvPr id="39" name="Rectangle 18"/>
        <xdr:cNvSpPr/>
      </xdr:nvSpPr>
      <xdr:spPr>
        <a:xfrm>
          <a:off x="9400119" y="3476625"/>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3) Incluye</a:t>
          </a:r>
          <a:r>
            <a:rPr lang="en-US" sz="1100" b="1" baseline="0">
              <a:solidFill>
                <a:schemeClr val="bg1">
                  <a:lumMod val="50000"/>
                </a:schemeClr>
              </a:solidFill>
            </a:rPr>
            <a:t> la descripción de tus servicios/producto y el importe en el espacio disponible</a:t>
          </a:r>
          <a:endParaRPr lang="en-US" sz="1100" b="1">
            <a:solidFill>
              <a:schemeClr val="bg1">
                <a:lumMod val="50000"/>
              </a:schemeClr>
            </a:solidFill>
          </a:endParaRPr>
        </a:p>
      </xdr:txBody>
    </xdr:sp>
    <xdr:clientData/>
  </xdr:twoCellAnchor>
  <xdr:twoCellAnchor>
    <xdr:from>
      <xdr:col>11</xdr:col>
      <xdr:colOff>228600</xdr:colOff>
      <xdr:row>17</xdr:row>
      <xdr:rowOff>171450</xdr:rowOff>
    </xdr:from>
    <xdr:to>
      <xdr:col>12</xdr:col>
      <xdr:colOff>66675</xdr:colOff>
      <xdr:row>18</xdr:row>
      <xdr:rowOff>285750</xdr:rowOff>
    </xdr:to>
    <xdr:sp macro="" textlink="">
      <xdr:nvSpPr>
        <xdr:cNvPr id="40" name="Flecha izquierda 39"/>
        <xdr:cNvSpPr/>
      </xdr:nvSpPr>
      <xdr:spPr>
        <a:xfrm>
          <a:off x="8934450" y="3552825"/>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29</xdr:row>
      <xdr:rowOff>0</xdr:rowOff>
    </xdr:from>
    <xdr:to>
      <xdr:col>18</xdr:col>
      <xdr:colOff>227544</xdr:colOff>
      <xdr:row>32</xdr:row>
      <xdr:rowOff>266700</xdr:rowOff>
    </xdr:to>
    <xdr:sp macro="" textlink="">
      <xdr:nvSpPr>
        <xdr:cNvPr id="41" name="Rectangle 18"/>
        <xdr:cNvSpPr/>
      </xdr:nvSpPr>
      <xdr:spPr>
        <a:xfrm>
          <a:off x="9400119" y="7277100"/>
          <a:ext cx="3600450" cy="771525"/>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100" b="1">
              <a:solidFill>
                <a:schemeClr val="bg1">
                  <a:lumMod val="50000"/>
                </a:schemeClr>
              </a:solidFill>
              <a:effectLst/>
              <a:latin typeface="+mn-lt"/>
              <a:ea typeface="+mn-ea"/>
              <a:cs typeface="+mn-cs"/>
            </a:rPr>
            <a:t>Estos</a:t>
          </a:r>
          <a:r>
            <a:rPr lang="en-US" sz="1100" b="1" baseline="0">
              <a:solidFill>
                <a:schemeClr val="bg1">
                  <a:lumMod val="50000"/>
                </a:schemeClr>
              </a:solidFill>
              <a:effectLst/>
              <a:latin typeface="+mn-lt"/>
              <a:ea typeface="+mn-ea"/>
              <a:cs typeface="+mn-cs"/>
            </a:rPr>
            <a:t> campos estan formulados.</a:t>
          </a:r>
        </a:p>
        <a:p>
          <a:pPr marL="0" indent="0" algn="l"/>
          <a:r>
            <a:rPr lang="en-US" sz="1100" b="0">
              <a:solidFill>
                <a:schemeClr val="bg1">
                  <a:lumMod val="50000"/>
                </a:schemeClr>
              </a:solidFill>
              <a:latin typeface="+mn-lt"/>
              <a:ea typeface="+mn-ea"/>
              <a:cs typeface="+mn-cs"/>
            </a:rPr>
            <a:t>Verifica siempre que los totales</a:t>
          </a:r>
          <a:r>
            <a:rPr lang="en-US" sz="1100" b="0" baseline="0">
              <a:solidFill>
                <a:schemeClr val="bg1">
                  <a:lumMod val="50000"/>
                </a:schemeClr>
              </a:solidFill>
              <a:latin typeface="+mn-lt"/>
              <a:ea typeface="+mn-ea"/>
              <a:cs typeface="+mn-cs"/>
            </a:rPr>
            <a:t> </a:t>
          </a:r>
          <a:r>
            <a:rPr lang="en-US" sz="1100" b="0">
              <a:solidFill>
                <a:schemeClr val="bg1">
                  <a:lumMod val="50000"/>
                </a:schemeClr>
              </a:solidFill>
              <a:latin typeface="+mn-lt"/>
              <a:ea typeface="+mn-ea"/>
              <a:cs typeface="+mn-cs"/>
            </a:rPr>
            <a:t>esten bien. Si modificas el IRPF o el IVA debes hacerlo en el ca</a:t>
          </a:r>
          <a:r>
            <a:rPr lang="en-US" sz="1100" b="0" baseline="0">
              <a:solidFill>
                <a:schemeClr val="bg1">
                  <a:lumMod val="50000"/>
                </a:schemeClr>
              </a:solidFill>
              <a:latin typeface="+mn-lt"/>
              <a:ea typeface="+mn-ea"/>
              <a:cs typeface="+mn-cs"/>
            </a:rPr>
            <a:t>mpo y la formula</a:t>
          </a:r>
          <a:endParaRPr lang="en-US" sz="1100" b="0">
            <a:solidFill>
              <a:schemeClr val="bg1">
                <a:lumMod val="50000"/>
              </a:schemeClr>
            </a:solidFill>
            <a:latin typeface="+mn-lt"/>
            <a:ea typeface="+mn-ea"/>
            <a:cs typeface="+mn-cs"/>
          </a:endParaRPr>
        </a:p>
      </xdr:txBody>
    </xdr:sp>
    <xdr:clientData/>
  </xdr:twoCellAnchor>
  <xdr:twoCellAnchor>
    <xdr:from>
      <xdr:col>11</xdr:col>
      <xdr:colOff>228600</xdr:colOff>
      <xdr:row>31</xdr:row>
      <xdr:rowOff>47625</xdr:rowOff>
    </xdr:from>
    <xdr:to>
      <xdr:col>12</xdr:col>
      <xdr:colOff>66675</xdr:colOff>
      <xdr:row>32</xdr:row>
      <xdr:rowOff>28575</xdr:rowOff>
    </xdr:to>
    <xdr:sp macro="" textlink="">
      <xdr:nvSpPr>
        <xdr:cNvPr id="42" name="Flecha izquierda 41"/>
        <xdr:cNvSpPr/>
      </xdr:nvSpPr>
      <xdr:spPr>
        <a:xfrm>
          <a:off x="8934450" y="7496175"/>
          <a:ext cx="419100" cy="314325"/>
        </a:xfrm>
        <a:prstGeom prst="leftArrow">
          <a:avLst/>
        </a:prstGeom>
        <a:solidFill>
          <a:schemeClr val="accent2"/>
        </a:solidFill>
        <a:ln>
          <a:solidFill>
            <a:schemeClr val="accent2"/>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indent="0" algn="l"/>
          <a:endParaRPr lang="es-ES" sz="1100">
            <a:solidFill>
              <a:schemeClr val="lt1"/>
            </a:solidFill>
            <a:latin typeface="+mn-lt"/>
            <a:ea typeface="+mn-ea"/>
            <a:cs typeface="+mn-cs"/>
          </a:endParaRPr>
        </a:p>
      </xdr:txBody>
    </xdr:sp>
    <xdr:clientData/>
  </xdr:twoCellAnchor>
  <xdr:twoCellAnchor>
    <xdr:from>
      <xdr:col>11</xdr:col>
      <xdr:colOff>219075</xdr:colOff>
      <xdr:row>35</xdr:row>
      <xdr:rowOff>85725</xdr:rowOff>
    </xdr:from>
    <xdr:to>
      <xdr:col>12</xdr:col>
      <xdr:colOff>57150</xdr:colOff>
      <xdr:row>36</xdr:row>
      <xdr:rowOff>76200</xdr:rowOff>
    </xdr:to>
    <xdr:sp macro="" textlink="">
      <xdr:nvSpPr>
        <xdr:cNvPr id="43" name="Flecha izquierda 42"/>
        <xdr:cNvSpPr/>
      </xdr:nvSpPr>
      <xdr:spPr>
        <a:xfrm>
          <a:off x="8924925" y="885825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tabSelected="1" topLeftCell="A22" zoomScaleNormal="100" zoomScalePageLayoutView="120" workbookViewId="0">
      <selection activeCell="A28" sqref="A28"/>
    </sheetView>
  </sheetViews>
  <sheetFormatPr baseColWidth="10" defaultColWidth="8.7109375" defaultRowHeight="15"/>
  <cols>
    <col min="4" max="4" width="9.7109375" customWidth="1"/>
    <col min="5" max="5" width="9.28515625" bestFit="1" customWidth="1"/>
    <col min="6" max="6" width="15.28515625" bestFit="1" customWidth="1"/>
    <col min="7" max="7" width="14.28515625" bestFit="1" customWidth="1"/>
    <col min="8" max="8" width="14.5703125" customWidth="1"/>
    <col min="9" max="9" width="7.85546875" customWidth="1"/>
    <col min="10" max="10" width="15.5703125" customWidth="1"/>
    <col min="11" max="11" width="9.140625" customWidth="1"/>
    <col min="20" max="20" width="17.42578125" bestFit="1" customWidth="1"/>
  </cols>
  <sheetData>
    <row r="1" spans="3:20">
      <c r="L1" s="31" t="s">
        <v>30</v>
      </c>
      <c r="M1" s="31"/>
      <c r="N1" s="31"/>
      <c r="O1" s="31"/>
      <c r="P1" s="31"/>
      <c r="Q1" s="31"/>
      <c r="R1" s="31"/>
      <c r="S1" s="31"/>
      <c r="T1" s="25"/>
    </row>
    <row r="2" spans="3:20">
      <c r="L2" s="25"/>
      <c r="M2" s="25"/>
      <c r="N2" s="25"/>
      <c r="O2" s="25"/>
      <c r="P2" s="25"/>
      <c r="Q2" s="25"/>
      <c r="R2" s="25"/>
      <c r="S2" s="25"/>
      <c r="T2" s="26"/>
    </row>
    <row r="3" spans="3:20">
      <c r="L3" s="25"/>
      <c r="M3" s="25"/>
      <c r="N3" s="25"/>
      <c r="O3" s="25"/>
      <c r="P3" s="25"/>
      <c r="Q3" s="25"/>
      <c r="R3" s="25"/>
      <c r="S3" s="25"/>
      <c r="T3" s="26"/>
    </row>
    <row r="4" spans="3:20">
      <c r="D4" s="3"/>
      <c r="E4" s="1"/>
      <c r="F4" s="1"/>
      <c r="G4" s="1"/>
      <c r="L4" s="25"/>
      <c r="M4" s="25"/>
      <c r="N4" s="25"/>
      <c r="O4" s="25"/>
      <c r="P4" s="25"/>
      <c r="Q4" s="25"/>
      <c r="R4" s="25"/>
      <c r="S4" s="25"/>
      <c r="T4" s="26"/>
    </row>
    <row r="5" spans="3:20">
      <c r="D5" s="2"/>
      <c r="E5" s="1"/>
      <c r="F5" s="1"/>
      <c r="G5" s="1"/>
      <c r="L5" s="25"/>
      <c r="M5" s="25"/>
      <c r="N5" s="25"/>
      <c r="O5" s="25"/>
      <c r="P5" s="25"/>
      <c r="Q5" s="25"/>
      <c r="R5" s="25"/>
      <c r="S5" s="25"/>
      <c r="T5" s="26"/>
    </row>
    <row r="6" spans="3:20">
      <c r="D6" s="4"/>
      <c r="E6" s="1"/>
      <c r="F6" s="1"/>
      <c r="G6" s="1"/>
      <c r="L6" s="25"/>
      <c r="M6" s="25"/>
      <c r="N6" s="25"/>
      <c r="O6" s="25"/>
      <c r="P6" s="25"/>
      <c r="Q6" s="25"/>
      <c r="R6" s="25"/>
      <c r="S6" s="25"/>
      <c r="T6" s="26"/>
    </row>
    <row r="7" spans="3:20">
      <c r="L7" s="25"/>
      <c r="M7" s="25"/>
      <c r="N7" s="25"/>
      <c r="O7" s="25"/>
      <c r="P7" s="25"/>
      <c r="Q7" s="25"/>
      <c r="R7" s="25"/>
      <c r="S7" s="25"/>
      <c r="T7" s="26"/>
    </row>
    <row r="8" spans="3:20">
      <c r="L8" s="25"/>
      <c r="M8" s="25"/>
      <c r="N8" s="25"/>
      <c r="O8" s="25"/>
      <c r="P8" s="25"/>
      <c r="Q8" s="25"/>
      <c r="R8" s="25"/>
      <c r="S8" s="25"/>
      <c r="T8" s="26"/>
    </row>
    <row r="9" spans="3:20">
      <c r="L9" s="25"/>
      <c r="M9" s="25"/>
      <c r="N9" s="25"/>
      <c r="O9" s="25"/>
      <c r="P9" s="25"/>
      <c r="Q9" s="25"/>
      <c r="R9" s="25"/>
      <c r="S9" s="25"/>
      <c r="T9" s="26"/>
    </row>
    <row r="10" spans="3:20">
      <c r="H10" s="8" t="s">
        <v>6</v>
      </c>
      <c r="I10" s="8"/>
      <c r="J10" s="9" t="s">
        <v>12</v>
      </c>
      <c r="L10" s="25"/>
      <c r="M10" s="25"/>
      <c r="N10" s="25"/>
      <c r="O10" s="25"/>
      <c r="P10" s="25"/>
      <c r="Q10" s="25"/>
      <c r="R10" s="25"/>
      <c r="S10" s="25"/>
      <c r="T10" s="26"/>
    </row>
    <row r="11" spans="3:20">
      <c r="H11" s="8" t="s">
        <v>7</v>
      </c>
      <c r="I11" s="8"/>
      <c r="J11" s="10" t="s">
        <v>5</v>
      </c>
      <c r="L11" s="25"/>
      <c r="M11" s="25"/>
      <c r="N11" s="25"/>
      <c r="O11" s="25"/>
      <c r="P11" s="25"/>
      <c r="Q11" s="25"/>
      <c r="R11" s="25"/>
      <c r="S11" s="25"/>
      <c r="T11" s="26"/>
    </row>
    <row r="12" spans="3:20">
      <c r="H12" s="8" t="s">
        <v>8</v>
      </c>
      <c r="I12" s="8"/>
      <c r="J12" s="10" t="s">
        <v>5</v>
      </c>
      <c r="L12" s="25"/>
      <c r="M12" s="25"/>
      <c r="N12" s="25"/>
      <c r="O12" s="25"/>
      <c r="P12" s="25"/>
      <c r="Q12" s="25"/>
      <c r="R12" s="25"/>
      <c r="S12" s="25"/>
      <c r="T12" s="26"/>
    </row>
    <row r="13" spans="3:20" ht="15.75" thickBot="1">
      <c r="L13" s="25"/>
      <c r="M13" s="25"/>
      <c r="N13" s="25"/>
      <c r="O13" s="25"/>
      <c r="P13" s="25"/>
      <c r="Q13" s="25"/>
      <c r="R13" s="25"/>
      <c r="S13" s="25"/>
      <c r="T13" s="26"/>
    </row>
    <row r="14" spans="3:20" ht="25.5" customHeight="1" thickBot="1">
      <c r="H14" s="32" t="s">
        <v>28</v>
      </c>
      <c r="I14" s="32"/>
      <c r="J14" s="17">
        <f>J36</f>
        <v>466.39000000000021</v>
      </c>
      <c r="L14" s="25"/>
      <c r="M14" s="25"/>
      <c r="N14" s="25"/>
      <c r="O14" s="25"/>
      <c r="P14" s="25"/>
      <c r="Q14" s="25"/>
      <c r="R14" s="25"/>
      <c r="S14" s="25"/>
      <c r="T14" s="26"/>
    </row>
    <row r="15" spans="3:20">
      <c r="L15" s="25"/>
      <c r="M15" s="25"/>
      <c r="N15" s="25"/>
      <c r="O15" s="25"/>
      <c r="P15" s="25"/>
      <c r="Q15" s="25"/>
      <c r="R15" s="25"/>
      <c r="S15" s="25"/>
      <c r="T15" s="26"/>
    </row>
    <row r="16" spans="3:20">
      <c r="C16" s="5"/>
      <c r="L16" s="25"/>
      <c r="M16" s="25"/>
      <c r="N16" s="25"/>
      <c r="O16" s="25"/>
      <c r="P16" s="25"/>
      <c r="Q16" s="25"/>
      <c r="R16" s="25"/>
      <c r="S16" s="25"/>
      <c r="T16" s="26"/>
    </row>
    <row r="17" spans="1:20">
      <c r="A17" s="6" t="s">
        <v>2</v>
      </c>
      <c r="B17" s="7"/>
      <c r="C17" s="7"/>
      <c r="D17" s="7"/>
      <c r="E17" s="20" t="s">
        <v>3</v>
      </c>
      <c r="F17" s="20" t="s">
        <v>4</v>
      </c>
      <c r="G17" s="20" t="s">
        <v>11</v>
      </c>
      <c r="H17" s="20" t="s">
        <v>13</v>
      </c>
      <c r="I17" s="20" t="s">
        <v>10</v>
      </c>
      <c r="J17" s="20" t="s">
        <v>14</v>
      </c>
      <c r="L17" s="25"/>
      <c r="M17" s="25"/>
      <c r="N17" s="25"/>
      <c r="O17" s="25"/>
      <c r="P17" s="25"/>
      <c r="Q17" s="25"/>
      <c r="R17" s="25"/>
      <c r="S17" s="25"/>
      <c r="T17" s="26" t="s">
        <v>31</v>
      </c>
    </row>
    <row r="18" spans="1:20" ht="15.75" thickBot="1">
      <c r="L18" s="25"/>
      <c r="M18" s="25"/>
      <c r="N18" s="25"/>
      <c r="O18" s="25"/>
      <c r="P18" s="25"/>
      <c r="Q18" s="25"/>
      <c r="R18" s="25"/>
      <c r="S18" s="25"/>
      <c r="T18" s="26"/>
    </row>
    <row r="19" spans="1:20" ht="26.25" customHeight="1" thickBot="1">
      <c r="A19" s="11" t="s">
        <v>15</v>
      </c>
      <c r="B19" s="13"/>
      <c r="C19" s="13"/>
      <c r="D19" s="13"/>
      <c r="E19" s="15">
        <v>10</v>
      </c>
      <c r="F19" s="14">
        <v>10</v>
      </c>
      <c r="G19" s="16">
        <v>0.2</v>
      </c>
      <c r="H19" s="14">
        <f>(E19*F19)*(1-G19)</f>
        <v>80</v>
      </c>
      <c r="I19" s="16">
        <v>0.21</v>
      </c>
      <c r="J19" s="14">
        <f>H19*(1+I19)</f>
        <v>96.8</v>
      </c>
      <c r="L19" s="25"/>
      <c r="M19" s="25"/>
      <c r="N19" s="25"/>
      <c r="O19" s="25"/>
      <c r="P19" s="25"/>
      <c r="Q19" s="25"/>
      <c r="R19" s="25"/>
      <c r="S19" s="25"/>
      <c r="T19" s="28">
        <f>E19*F19</f>
        <v>100</v>
      </c>
    </row>
    <row r="20" spans="1:20" ht="26.25" customHeight="1" thickBot="1">
      <c r="A20" s="11" t="s">
        <v>16</v>
      </c>
      <c r="B20" s="13"/>
      <c r="C20" s="13"/>
      <c r="D20" s="13"/>
      <c r="E20" s="15">
        <v>20</v>
      </c>
      <c r="F20" s="14">
        <v>5</v>
      </c>
      <c r="G20" s="16">
        <v>0.3</v>
      </c>
      <c r="H20" s="14">
        <f t="shared" ref="H20:H29" si="0">(E20*F20)*(1-G20)</f>
        <v>70</v>
      </c>
      <c r="I20" s="16">
        <v>0.21</v>
      </c>
      <c r="J20" s="14">
        <f>H20*(1+I20)</f>
        <v>84.7</v>
      </c>
      <c r="L20" s="25"/>
      <c r="M20" s="25"/>
      <c r="N20" s="25"/>
      <c r="O20" s="25"/>
      <c r="P20" s="25"/>
      <c r="Q20" s="25"/>
      <c r="R20" s="25"/>
      <c r="S20" s="25"/>
      <c r="T20" s="28">
        <f>E20*F20</f>
        <v>100</v>
      </c>
    </row>
    <row r="21" spans="1:20" ht="26.25" customHeight="1" thickBot="1">
      <c r="A21" s="11" t="s">
        <v>17</v>
      </c>
      <c r="B21" s="13"/>
      <c r="C21" s="13"/>
      <c r="D21" s="13"/>
      <c r="E21" s="15">
        <v>30</v>
      </c>
      <c r="F21" s="14">
        <v>10</v>
      </c>
      <c r="G21" s="16"/>
      <c r="H21" s="14">
        <f t="shared" si="0"/>
        <v>300</v>
      </c>
      <c r="I21" s="16">
        <v>0.21</v>
      </c>
      <c r="J21" s="14">
        <f>H21*(1+I21)</f>
        <v>363</v>
      </c>
      <c r="L21" s="25"/>
      <c r="M21" s="25"/>
      <c r="N21" s="25"/>
      <c r="O21" s="25"/>
      <c r="P21" s="25"/>
      <c r="Q21" s="25"/>
      <c r="R21" s="25"/>
      <c r="S21" s="25"/>
      <c r="T21" s="28">
        <f>E21*F21</f>
        <v>300</v>
      </c>
    </row>
    <row r="22" spans="1:20" ht="26.25" customHeight="1" thickBot="1">
      <c r="A22" s="11" t="s">
        <v>18</v>
      </c>
      <c r="B22" s="13"/>
      <c r="C22" s="13"/>
      <c r="D22" s="13"/>
      <c r="E22" s="15">
        <v>1</v>
      </c>
      <c r="F22" s="14">
        <v>1</v>
      </c>
      <c r="G22" s="16"/>
      <c r="H22" s="14">
        <f t="shared" si="0"/>
        <v>1</v>
      </c>
      <c r="I22" s="16">
        <v>0.21</v>
      </c>
      <c r="J22" s="14">
        <f>H22*(1+I22)</f>
        <v>1.21</v>
      </c>
      <c r="L22" s="25"/>
      <c r="M22" s="25"/>
      <c r="N22" s="25"/>
      <c r="O22" s="25"/>
      <c r="P22" s="25"/>
      <c r="Q22" s="25"/>
      <c r="R22" s="25"/>
      <c r="S22" s="25"/>
      <c r="T22" s="28">
        <f>E22*F22</f>
        <v>1</v>
      </c>
    </row>
    <row r="23" spans="1:20" ht="26.25" customHeight="1" thickBot="1">
      <c r="A23" s="11" t="s">
        <v>19</v>
      </c>
      <c r="B23" s="13"/>
      <c r="C23" s="13"/>
      <c r="D23" s="13"/>
      <c r="E23" s="15">
        <v>1</v>
      </c>
      <c r="F23" s="14">
        <v>1</v>
      </c>
      <c r="G23" s="16"/>
      <c r="H23" s="14">
        <f>(E23*F23)*(1-G23)</f>
        <v>1</v>
      </c>
      <c r="I23" s="16">
        <v>0.1</v>
      </c>
      <c r="J23" s="14">
        <f>H23*(1+I23)</f>
        <v>1.1000000000000001</v>
      </c>
      <c r="L23" s="25"/>
      <c r="M23" s="25"/>
      <c r="N23" s="25"/>
      <c r="O23" s="25"/>
      <c r="P23" s="25"/>
      <c r="Q23" s="25"/>
      <c r="R23" s="25"/>
      <c r="S23" s="25"/>
      <c r="T23" s="28">
        <f>E23*F23</f>
        <v>1</v>
      </c>
    </row>
    <row r="24" spans="1:20" ht="26.25" customHeight="1" thickBot="1">
      <c r="A24" s="11" t="s">
        <v>20</v>
      </c>
      <c r="B24" s="13"/>
      <c r="C24" s="13"/>
      <c r="D24" s="13"/>
      <c r="E24" s="15">
        <v>1</v>
      </c>
      <c r="F24" s="14">
        <v>1</v>
      </c>
      <c r="G24" s="16"/>
      <c r="H24" s="14">
        <f t="shared" si="0"/>
        <v>1</v>
      </c>
      <c r="I24" s="16">
        <v>0.1</v>
      </c>
      <c r="J24" s="14">
        <f t="shared" ref="J24:J29" si="1">H24*(1+I24)</f>
        <v>1.1000000000000001</v>
      </c>
      <c r="L24" s="25"/>
      <c r="M24" s="25"/>
      <c r="N24" s="25"/>
      <c r="O24" s="25"/>
      <c r="P24" s="25"/>
      <c r="Q24" s="25"/>
      <c r="R24" s="25"/>
      <c r="S24" s="25"/>
      <c r="T24" s="28">
        <f>E24*F24</f>
        <v>1</v>
      </c>
    </row>
    <row r="25" spans="1:20" ht="26.25" customHeight="1" thickBot="1">
      <c r="A25" s="11" t="s">
        <v>21</v>
      </c>
      <c r="B25" s="13"/>
      <c r="C25" s="13"/>
      <c r="D25" s="13"/>
      <c r="E25" s="15">
        <v>1</v>
      </c>
      <c r="F25" s="14">
        <v>1</v>
      </c>
      <c r="G25" s="16"/>
      <c r="H25" s="14">
        <f t="shared" si="0"/>
        <v>1</v>
      </c>
      <c r="I25" s="16">
        <v>0.1</v>
      </c>
      <c r="J25" s="14">
        <f t="shared" si="1"/>
        <v>1.1000000000000001</v>
      </c>
      <c r="L25" s="25"/>
      <c r="M25" s="25"/>
      <c r="N25" s="25"/>
      <c r="O25" s="25"/>
      <c r="P25" s="25"/>
      <c r="Q25" s="25"/>
      <c r="R25" s="25"/>
      <c r="S25" s="25"/>
      <c r="T25" s="28">
        <f>E25*F25</f>
        <v>1</v>
      </c>
    </row>
    <row r="26" spans="1:20" ht="27" customHeight="1" thickBot="1">
      <c r="A26" s="11" t="s">
        <v>22</v>
      </c>
      <c r="B26" s="13"/>
      <c r="C26" s="13"/>
      <c r="D26" s="13"/>
      <c r="E26" s="15">
        <v>1</v>
      </c>
      <c r="F26" s="14">
        <v>1</v>
      </c>
      <c r="G26" s="16"/>
      <c r="H26" s="14">
        <f t="shared" si="0"/>
        <v>1</v>
      </c>
      <c r="I26" s="16">
        <v>0.1</v>
      </c>
      <c r="J26" s="14">
        <f t="shared" si="1"/>
        <v>1.1000000000000001</v>
      </c>
      <c r="L26" s="25"/>
      <c r="M26" s="25"/>
      <c r="N26" s="25"/>
      <c r="O26" s="25"/>
      <c r="P26" s="25"/>
      <c r="Q26" s="25"/>
      <c r="R26" s="25"/>
      <c r="S26" s="25"/>
      <c r="T26" s="28">
        <f>E26*F26</f>
        <v>1</v>
      </c>
    </row>
    <row r="27" spans="1:20" ht="27" customHeight="1" thickBot="1">
      <c r="A27" s="11" t="s">
        <v>23</v>
      </c>
      <c r="B27" s="13"/>
      <c r="C27" s="13"/>
      <c r="D27" s="13"/>
      <c r="E27" s="15">
        <v>1</v>
      </c>
      <c r="F27" s="14">
        <v>1</v>
      </c>
      <c r="G27" s="16"/>
      <c r="H27" s="14">
        <f t="shared" si="0"/>
        <v>1</v>
      </c>
      <c r="I27" s="16">
        <v>0.1</v>
      </c>
      <c r="J27" s="14">
        <f t="shared" si="1"/>
        <v>1.1000000000000001</v>
      </c>
      <c r="L27" s="25"/>
      <c r="M27" s="25"/>
      <c r="N27" s="25"/>
      <c r="O27" s="25"/>
      <c r="P27" s="25"/>
      <c r="Q27" s="25"/>
      <c r="R27" s="25"/>
      <c r="S27" s="25"/>
      <c r="T27" s="28">
        <f>E27*F27</f>
        <v>1</v>
      </c>
    </row>
    <row r="28" spans="1:20" ht="27" customHeight="1" thickBot="1">
      <c r="A28" s="11" t="s">
        <v>24</v>
      </c>
      <c r="B28" s="13"/>
      <c r="C28" s="13"/>
      <c r="D28" s="13"/>
      <c r="E28" s="15">
        <v>1</v>
      </c>
      <c r="F28" s="14">
        <v>1</v>
      </c>
      <c r="G28" s="16"/>
      <c r="H28" s="14">
        <f t="shared" si="0"/>
        <v>1</v>
      </c>
      <c r="I28" s="16">
        <v>0.1</v>
      </c>
      <c r="J28" s="14">
        <f t="shared" si="1"/>
        <v>1.1000000000000001</v>
      </c>
      <c r="L28" s="25"/>
      <c r="M28" s="25"/>
      <c r="N28" s="25"/>
      <c r="O28" s="25"/>
      <c r="P28" s="25"/>
      <c r="Q28" s="25"/>
      <c r="R28" s="25"/>
      <c r="S28" s="25"/>
      <c r="T28" s="28">
        <f>E28*F28</f>
        <v>1</v>
      </c>
    </row>
    <row r="29" spans="1:20" ht="26.25" customHeight="1" thickBot="1">
      <c r="A29" s="11" t="s">
        <v>25</v>
      </c>
      <c r="B29" s="13"/>
      <c r="C29" s="13"/>
      <c r="D29" s="13"/>
      <c r="E29" s="15">
        <v>1</v>
      </c>
      <c r="F29" s="14">
        <v>1</v>
      </c>
      <c r="G29" s="16"/>
      <c r="H29" s="14">
        <f t="shared" si="0"/>
        <v>1</v>
      </c>
      <c r="I29" s="16">
        <v>0.1</v>
      </c>
      <c r="J29" s="14">
        <f t="shared" si="1"/>
        <v>1.1000000000000001</v>
      </c>
      <c r="L29" s="25"/>
      <c r="M29" s="25"/>
      <c r="N29" s="25"/>
      <c r="O29" s="25"/>
      <c r="P29" s="25"/>
      <c r="Q29" s="25"/>
      <c r="R29" s="25"/>
      <c r="S29" s="25"/>
      <c r="T29" s="28">
        <f>E29*F29</f>
        <v>1</v>
      </c>
    </row>
    <row r="30" spans="1:20" ht="6.75" customHeight="1">
      <c r="A30" s="23"/>
      <c r="B30" s="23"/>
      <c r="C30" s="23"/>
      <c r="D30" s="23"/>
      <c r="E30" s="23"/>
      <c r="F30" s="23"/>
      <c r="G30" s="23"/>
      <c r="H30" s="23"/>
      <c r="I30" s="24"/>
      <c r="J30" s="24"/>
      <c r="L30" s="25"/>
      <c r="M30" s="25"/>
      <c r="N30" s="25"/>
      <c r="O30" s="25"/>
      <c r="P30" s="25"/>
      <c r="Q30" s="25"/>
      <c r="R30" s="25"/>
      <c r="S30" s="25"/>
      <c r="T30" s="28"/>
    </row>
    <row r="31" spans="1:20" ht="6.75" customHeight="1" thickBot="1">
      <c r="A31" s="21"/>
      <c r="B31" s="21"/>
      <c r="C31" s="21"/>
      <c r="D31" s="21"/>
      <c r="E31" s="21"/>
      <c r="F31" s="21"/>
      <c r="G31" s="21"/>
      <c r="H31" s="21"/>
      <c r="I31" s="22"/>
      <c r="J31" s="22"/>
      <c r="L31" s="25"/>
      <c r="M31" s="25"/>
      <c r="N31" s="25"/>
      <c r="O31" s="25"/>
      <c r="P31" s="25"/>
      <c r="Q31" s="25"/>
      <c r="R31" s="25"/>
      <c r="S31" s="25"/>
      <c r="T31" s="28"/>
    </row>
    <row r="32" spans="1:20" ht="26.25" customHeight="1" thickBot="1">
      <c r="A32" s="29" t="s">
        <v>26</v>
      </c>
      <c r="B32" s="29"/>
      <c r="C32" s="29"/>
      <c r="D32" s="29"/>
      <c r="E32" s="29"/>
      <c r="F32" s="29"/>
      <c r="G32" s="30"/>
      <c r="H32" s="33" t="s">
        <v>29</v>
      </c>
      <c r="I32" s="34"/>
      <c r="J32" s="12">
        <f>SUM(T19:T29)-SUM(H19:H29)</f>
        <v>50</v>
      </c>
      <c r="L32" s="25"/>
      <c r="M32" s="25"/>
      <c r="N32" s="25"/>
      <c r="O32" s="25"/>
      <c r="P32" s="25"/>
      <c r="Q32" s="25"/>
      <c r="R32" s="25"/>
      <c r="S32" s="25"/>
      <c r="T32" s="28"/>
    </row>
    <row r="33" spans="1:20" ht="27" customHeight="1" thickBot="1">
      <c r="A33" s="29"/>
      <c r="B33" s="29"/>
      <c r="C33" s="29"/>
      <c r="D33" s="29"/>
      <c r="E33" s="29"/>
      <c r="F33" s="29"/>
      <c r="G33" s="30"/>
      <c r="H33" s="33" t="s">
        <v>0</v>
      </c>
      <c r="I33" s="34"/>
      <c r="J33" s="12">
        <f>SUM(H19:H29)</f>
        <v>458</v>
      </c>
      <c r="L33" s="25"/>
      <c r="M33" s="25"/>
      <c r="N33" s="25"/>
      <c r="O33" s="25"/>
      <c r="P33" s="25"/>
      <c r="Q33" s="25"/>
      <c r="R33" s="25"/>
      <c r="S33" s="25"/>
      <c r="T33" s="28">
        <f>SUM(T19:T32)</f>
        <v>508</v>
      </c>
    </row>
    <row r="34" spans="1:20" ht="26.1" customHeight="1" thickBot="1">
      <c r="A34" s="29"/>
      <c r="B34" s="29"/>
      <c r="C34" s="29"/>
      <c r="D34" s="29"/>
      <c r="E34" s="29"/>
      <c r="F34" s="29"/>
      <c r="G34" s="30"/>
      <c r="H34" s="33" t="s">
        <v>9</v>
      </c>
      <c r="I34" s="34"/>
      <c r="J34" s="12">
        <f>J33*19%</f>
        <v>87.02</v>
      </c>
      <c r="L34" s="25"/>
      <c r="M34" s="25"/>
      <c r="N34" s="25"/>
      <c r="O34" s="25"/>
      <c r="P34" s="25"/>
      <c r="Q34" s="25"/>
      <c r="R34" s="25"/>
      <c r="S34" s="25"/>
      <c r="T34" s="27"/>
    </row>
    <row r="35" spans="1:20" ht="26.1" customHeight="1" thickBot="1">
      <c r="A35" s="29"/>
      <c r="B35" s="29"/>
      <c r="C35" s="29"/>
      <c r="D35" s="29"/>
      <c r="E35" s="29"/>
      <c r="F35" s="29"/>
      <c r="G35" s="30"/>
      <c r="H35" s="33" t="s">
        <v>27</v>
      </c>
      <c r="I35" s="34"/>
      <c r="J35" s="12">
        <f>SUM(J19:J29)-SUM(H19:H29)</f>
        <v>95.410000000000196</v>
      </c>
      <c r="L35" s="25"/>
      <c r="M35" s="25"/>
      <c r="N35" s="25"/>
      <c r="O35" s="25"/>
      <c r="P35" s="25"/>
      <c r="Q35" s="25"/>
      <c r="R35" s="25"/>
      <c r="S35" s="25"/>
      <c r="T35" s="25"/>
    </row>
    <row r="36" spans="1:20" ht="25.5" customHeight="1" thickBot="1">
      <c r="A36" s="29"/>
      <c r="B36" s="29"/>
      <c r="C36" s="29"/>
      <c r="D36" s="29"/>
      <c r="E36" s="29"/>
      <c r="F36" s="29"/>
      <c r="G36" s="30"/>
      <c r="H36" s="35" t="s">
        <v>1</v>
      </c>
      <c r="I36" s="35"/>
      <c r="J36" s="19">
        <f>J33-J34+J35</f>
        <v>466.39000000000021</v>
      </c>
      <c r="K36" s="18"/>
      <c r="L36" s="25"/>
      <c r="M36" s="25"/>
      <c r="N36" s="25"/>
      <c r="O36" s="25"/>
      <c r="P36" s="25"/>
      <c r="Q36" s="25"/>
      <c r="R36" s="25"/>
      <c r="S36" s="25"/>
      <c r="T36" s="25"/>
    </row>
    <row r="37" spans="1:20">
      <c r="L37" s="25"/>
      <c r="M37" s="25"/>
      <c r="N37" s="25"/>
      <c r="O37" s="25"/>
      <c r="P37" s="25"/>
      <c r="Q37" s="25"/>
      <c r="R37" s="25"/>
      <c r="S37" s="25"/>
      <c r="T37" s="25"/>
    </row>
    <row r="38" spans="1:20">
      <c r="L38" s="25"/>
      <c r="M38" s="25"/>
      <c r="N38" s="25"/>
      <c r="O38" s="25"/>
      <c r="P38" s="25"/>
      <c r="Q38" s="25"/>
      <c r="R38" s="25"/>
      <c r="S38" s="25"/>
      <c r="T38" s="25"/>
    </row>
    <row r="39" spans="1:20">
      <c r="L39" s="25"/>
      <c r="M39" s="25"/>
      <c r="N39" s="25"/>
      <c r="O39" s="25"/>
      <c r="P39" s="25"/>
      <c r="Q39" s="25"/>
      <c r="R39" s="25"/>
      <c r="S39" s="25"/>
      <c r="T39" s="25"/>
    </row>
    <row r="40" spans="1:20">
      <c r="L40" s="25"/>
      <c r="M40" s="25"/>
      <c r="N40" s="25"/>
      <c r="O40" s="25"/>
      <c r="P40" s="25"/>
      <c r="Q40" s="25"/>
      <c r="R40" s="25"/>
      <c r="S40" s="25"/>
      <c r="T40" s="25"/>
    </row>
    <row r="41" spans="1:20">
      <c r="L41" s="25"/>
      <c r="M41" s="25"/>
      <c r="N41" s="25"/>
      <c r="O41" s="25"/>
      <c r="P41" s="25"/>
      <c r="Q41" s="25"/>
      <c r="R41" s="25"/>
      <c r="S41" s="25"/>
      <c r="T41" s="25"/>
    </row>
    <row r="42" spans="1:20">
      <c r="L42" s="25"/>
      <c r="M42" s="25"/>
      <c r="N42" s="25"/>
      <c r="O42" s="25"/>
      <c r="P42" s="25"/>
      <c r="Q42" s="25"/>
      <c r="R42" s="25"/>
      <c r="S42" s="25"/>
      <c r="T42" s="25"/>
    </row>
  </sheetData>
  <mergeCells count="8">
    <mergeCell ref="A32:G36"/>
    <mergeCell ref="L1:S1"/>
    <mergeCell ref="H14:I14"/>
    <mergeCell ref="H33:I33"/>
    <mergeCell ref="H34:I34"/>
    <mergeCell ref="H35:I35"/>
    <mergeCell ref="H36:I36"/>
    <mergeCell ref="H32:I32"/>
  </mergeCells>
  <pageMargins left="0.7" right="0.7" top="0.75" bottom="0.75" header="0.3" footer="0.3"/>
  <pageSetup paperSize="9" scale="77"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Autonomo-Fra Productos</vt:lpstr>
      <vt:lpstr>'Autonomo-Fra Productos'!Área_de_impresión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dhani</dc:creator>
  <cp:lastModifiedBy>Monicia Maurer</cp:lastModifiedBy>
  <cp:lastPrinted>2015-07-22T10:01:41Z</cp:lastPrinted>
  <dcterms:created xsi:type="dcterms:W3CDTF">2014-07-10T20:48:48Z</dcterms:created>
  <dcterms:modified xsi:type="dcterms:W3CDTF">2015-07-22T10:02:23Z</dcterms:modified>
</cp:coreProperties>
</file>